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1E25F379-2EC1-4173-A4E6-52849260800A}" xr6:coauthVersionLast="47" xr6:coauthVersionMax="47" xr10:uidLastSave="{00000000-0000-0000-0000-000000000000}"/>
  <bookViews>
    <workbookView xWindow="-120" yWindow="-120" windowWidth="20730" windowHeight="11160" xr2:uid="{D3EC4AC3-331A-4834-A7C4-6FCFB6DDC758}"/>
  </bookViews>
  <sheets>
    <sheet name="Play Area" sheetId="2" r:id="rId1"/>
    <sheet name="Sheet1" sheetId="1" r:id="rId2"/>
  </sheets>
  <definedNames>
    <definedName name="_xlnm.Print_Area" localSheetId="0">'Play Area'!$A$1:$E$120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2" l="1"/>
  <c r="K109" i="2"/>
  <c r="M79" i="2"/>
  <c r="D87" i="2"/>
  <c r="D39" i="2"/>
</calcChain>
</file>

<file path=xl/sharedStrings.xml><?xml version="1.0" encoding="utf-8"?>
<sst xmlns="http://schemas.openxmlformats.org/spreadsheetml/2006/main" count="153" uniqueCount="116">
  <si>
    <t>SWATON PLAY AREA - ACCOUNTING.</t>
  </si>
  <si>
    <t>INCOME</t>
  </si>
  <si>
    <t>Youth donation via Hut Committee for Play Area</t>
  </si>
  <si>
    <t>Grant from LCC - Play Area Fencing</t>
  </si>
  <si>
    <t>From Vintage Day (activeTV) for Play Area</t>
  </si>
  <si>
    <t>Play Area Donation from Robert Arnold</t>
  </si>
  <si>
    <t xml:space="preserve">Swaton Village Fund - Balancing Donation </t>
  </si>
  <si>
    <t xml:space="preserve">Swaton Village Fund - Training Costs </t>
  </si>
  <si>
    <t>Swaton Vintage Day Donation</t>
  </si>
  <si>
    <t>Swaton Village Fund Donation</t>
  </si>
  <si>
    <t>75%  of Tesco Play Area Grant</t>
  </si>
  <si>
    <t>Final 25%  of Tesco Play Area Grant</t>
  </si>
  <si>
    <t>Lottery Grant - Play Area Equipment.</t>
  </si>
  <si>
    <t xml:space="preserve">Lincs Comm. Foundation Play Area Grant </t>
  </si>
  <si>
    <t>Lincs Rural Housing Ass. Play Area Grant</t>
  </si>
  <si>
    <t>Donation - Part of Bicker Wind Farm Grant</t>
  </si>
  <si>
    <t>Donation - Blakemore Foundation</t>
  </si>
  <si>
    <t>Donation - Swaton Park &amp; Comm Committee</t>
  </si>
  <si>
    <t>Groundworks / Tesco Grant - Play Area</t>
  </si>
  <si>
    <t>Play Area Donation from Lincs Co-op</t>
  </si>
  <si>
    <t>Donation from Film Co. (£2000 to Play Area)</t>
  </si>
  <si>
    <t>Donation from Swaton Vintage Day</t>
  </si>
  <si>
    <t>NKDC - For Consultation 'ad' in Newsletter</t>
  </si>
  <si>
    <t>NKDC - Flyer in Newsletter</t>
  </si>
  <si>
    <t>Income from Summer Fete</t>
  </si>
  <si>
    <t>Donation from XL Ltd for Play Area</t>
  </si>
  <si>
    <t>Play Area - Lottery Grant</t>
  </si>
  <si>
    <t>Play Area Donation from Vintage Day</t>
  </si>
  <si>
    <t>Donation from Hut Committee</t>
  </si>
  <si>
    <t>TOTAL</t>
  </si>
  <si>
    <t>EXPENDITURE</t>
  </si>
  <si>
    <t>Planning Cost for Play Area (Liz H)</t>
  </si>
  <si>
    <t>Planning Cost for Play Area (Liz H) - Underpaid</t>
  </si>
  <si>
    <t>LALC - Play Area Meeting costs.</t>
  </si>
  <si>
    <t>The Fencing Firm - Fencing Play Area</t>
  </si>
  <si>
    <t>Initial Rental Payment - Crown - Play Area</t>
  </si>
  <si>
    <t>Play Area Planning - Trees</t>
  </si>
  <si>
    <t>Play-Ground Supplies - Deposit on Equipment</t>
  </si>
  <si>
    <t>SJR Contractors (AW) - Ballast - Play Area</t>
  </si>
  <si>
    <t>Training Costs - From Village Fund</t>
  </si>
  <si>
    <t>Play-Ground Supplies - Final Payment</t>
  </si>
  <si>
    <t>Crown Estate - Rent on Playing Field</t>
  </si>
  <si>
    <t>Crown Estate - Playing Field Rent</t>
  </si>
  <si>
    <t>Playdale Playgrounds - 50% Deposit on Phase 2</t>
  </si>
  <si>
    <t>The Crown - Play Area Rent</t>
  </si>
  <si>
    <t>Playdale Playgrounds - Final Pay - Phase 2</t>
  </si>
  <si>
    <t>FLP - Tree root protection - Play Area</t>
  </si>
  <si>
    <t>AMG Sports-Play - Installation - Phase 2</t>
  </si>
  <si>
    <t>Arraquip - Steel for Play Area Shelter</t>
  </si>
  <si>
    <t>Turnbull - Wood for Shelter</t>
  </si>
  <si>
    <t>SJR Contractors - Sand &amp; Ballast - Shelter</t>
  </si>
  <si>
    <t>Alan Wilson - Part pay for Play Area Shelter</t>
  </si>
  <si>
    <t>Alan Wilson - Final pay for Play Area Shelter</t>
  </si>
  <si>
    <t>Alan Wilson - Lights for Play Area Shelter</t>
  </si>
  <si>
    <t>50% Deposit to Playdale - Phase 3 equipment</t>
  </si>
  <si>
    <t>50% Final pay to Playdale - Phase 3 equipmnt</t>
  </si>
  <si>
    <t>AMG Sports-Play - Installation - Phase 3</t>
  </si>
  <si>
    <t>Arraquip - Steel for Play Area Fencing</t>
  </si>
  <si>
    <t>Football goal net 'Sportsequip' - repaid to AW</t>
  </si>
  <si>
    <t>Park Planning Application - repaid to AW</t>
  </si>
  <si>
    <t>Fencing for Play Area</t>
  </si>
  <si>
    <t>Ball Stop Netting - Repaid to AW</t>
  </si>
  <si>
    <t>The Crown - Play Area Rent. INCREASE</t>
  </si>
  <si>
    <t>SJR Contractors - Mixed Ballast for Play Area</t>
  </si>
  <si>
    <t>Arraquip - Steel for Play Area Fence</t>
  </si>
  <si>
    <t>KDS - Goal Post Coating - Play area</t>
  </si>
  <si>
    <t>East Anglian Galvanising - Fencing galv.</t>
  </si>
  <si>
    <t>Play Area - Fencing + to AW</t>
  </si>
  <si>
    <t>Kickboards &amp; Pegs - Play Area (to AW)</t>
  </si>
  <si>
    <t xml:space="preserve">Vale Sport &amp; L  - Play Area -Climbing Frames </t>
  </si>
  <si>
    <t>OVERALL TOTAL :</t>
  </si>
  <si>
    <t>Crown Estate - Play Area Rent</t>
  </si>
  <si>
    <t>Contribution towards Play Area Inspection</t>
  </si>
  <si>
    <t>Donation to PC  - Part of Bicker Wind Farm Grant</t>
  </si>
  <si>
    <t>Flower barrel sponsorship from That Girl Communication</t>
  </si>
  <si>
    <t>Monies to N Arnold for Jubilee Party in the Park Refreshment &amp; BBQ stand</t>
  </si>
  <si>
    <t>Donation Monies from PC  for Jubilee Party in the Park</t>
  </si>
  <si>
    <t>Monies from A Wilson Refreshment &amp; BBQ stand</t>
  </si>
  <si>
    <t>Play Area Committee Funds / NatWest Account</t>
  </si>
  <si>
    <t>Monies to Nicola Arnold for Beacon Steel, village Flowers, Barrels &amp; Compost</t>
  </si>
  <si>
    <t>Monies for Jubilee best dressed King, Queen &amp; House Prizes</t>
  </si>
  <si>
    <t>NKDC Payment of Powerplant Grant</t>
  </si>
  <si>
    <t xml:space="preserve">Payment made to Swaton PC / Cllr J Patrick ref North Wales Tables </t>
  </si>
  <si>
    <t>Payment made to Swaton PC / Cllr J Patrick re Payment for Park Invoices</t>
  </si>
  <si>
    <t>Payment made to Swaton PC / Cllr J Patrick re Payment for Park Invoices (Glasdon)</t>
  </si>
  <si>
    <t xml:space="preserve">Initial Income from Bicker Wind Farm / Viking Link to build the Park Shelter </t>
  </si>
  <si>
    <t>Glasdon Wheelchair Access Picnic Table (inc VAT)</t>
  </si>
  <si>
    <t>Glasdon Munchy The Catapillar Kids Bench (inc VAT]</t>
  </si>
  <si>
    <t>North Wales Stoves 6ft  picnic table (inc VAT)</t>
  </si>
  <si>
    <t>North Wales Stoves 7ft picnic table (inc VAT)</t>
  </si>
  <si>
    <t>Inknomical Print &amp; Design Park Sign (inc VAT)</t>
  </si>
  <si>
    <t>Actual Balance in Account after each transation</t>
  </si>
  <si>
    <t>TOTAL AVAILABLE FUNDS IN SWATON PARK &amp; COMMUNITY COMMITTEE ACCOUNT</t>
  </si>
  <si>
    <t>Play Area Equipment as of Dec 2022</t>
  </si>
  <si>
    <t>Balance March 2018 - £4.97</t>
  </si>
  <si>
    <t>Payment made to Swaton PC / Cllr J Patrick return of unused Jubilee donation</t>
  </si>
  <si>
    <t>Steel for Beacon</t>
  </si>
  <si>
    <t>6 Planters</t>
  </si>
  <si>
    <t>Plants from Glenside</t>
  </si>
  <si>
    <t xml:space="preserve">Placques for sponsors </t>
  </si>
  <si>
    <t>Plant food (Tesco)</t>
  </si>
  <si>
    <t>Sweets for prizes (Sainsbury)</t>
  </si>
  <si>
    <t>Sausages for BBQ</t>
  </si>
  <si>
    <t>Plants (Greenlanes nursery)</t>
  </si>
  <si>
    <t>Compost (Aldi)</t>
  </si>
  <si>
    <t>Compost (Homebase)</t>
  </si>
  <si>
    <t>Liners for planters (B&amp;Q)</t>
  </si>
  <si>
    <t xml:space="preserve">Personalised Mugs </t>
  </si>
  <si>
    <t>OUTGOING</t>
  </si>
  <si>
    <t>Planter sponsorship - Parsons, Cadwaldr, Ben &amp; Kev</t>
  </si>
  <si>
    <t>Balance</t>
  </si>
  <si>
    <t>Total</t>
  </si>
  <si>
    <t>INCOME TO NICOLA</t>
  </si>
  <si>
    <t>Payment from Swaton Park &amp; Community Committee account</t>
  </si>
  <si>
    <t>Cash from Nicola that she hadn't banked</t>
  </si>
  <si>
    <t>How PC's £500 donation to SP&amp;CC was used (by Nicola Arnold / The Hut)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</si>
</sst>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20"/>
      <color theme="1"/>
      <name val="Calibri"/>
      <family val="2"/>
    </font>
    <font>
      <b/>
      <sz val="10"/>
      <color theme="1" tint="0.499984740745262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u/>
      <sz val="12"/>
      <color theme="1"/>
      <name val="Calibri"/>
      <family val="2"/>
    </font>
    <font>
      <b/>
      <sz val="8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0" fontId="4" fillId="0" borderId="0" xfId="2" applyFont="1"/>
    <xf numFmtId="0" fontId="3" fillId="0" borderId="0" xfId="2"/>
    <xf numFmtId="0" fontId="5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15" fontId="7" fillId="0" borderId="0" xfId="2" applyNumberFormat="1" applyFont="1" applyAlignment="1">
      <alignment horizontal="center"/>
    </xf>
    <xf numFmtId="0" fontId="8" fillId="0" borderId="0" xfId="2" applyFont="1"/>
    <xf numFmtId="44" fontId="3" fillId="0" borderId="0" xfId="3"/>
    <xf numFmtId="14" fontId="9" fillId="0" borderId="0" xfId="2" applyNumberFormat="1" applyFont="1" applyAlignment="1">
      <alignment horizontal="left"/>
    </xf>
    <xf numFmtId="0" fontId="5" fillId="0" borderId="0" xfId="2" applyFont="1"/>
    <xf numFmtId="44" fontId="5" fillId="0" borderId="0" xfId="3" applyFont="1" applyAlignment="1">
      <alignment horizontal="right"/>
    </xf>
    <xf numFmtId="0" fontId="10" fillId="0" borderId="0" xfId="2" applyFont="1"/>
    <xf numFmtId="44" fontId="11" fillId="0" borderId="0" xfId="3" applyFont="1" applyAlignment="1">
      <alignment horizontal="right"/>
    </xf>
    <xf numFmtId="0" fontId="11" fillId="0" borderId="0" xfId="2" applyFont="1" applyAlignment="1">
      <alignment horizontal="right"/>
    </xf>
    <xf numFmtId="14" fontId="9" fillId="0" borderId="1" xfId="2" applyNumberFormat="1" applyFont="1" applyBorder="1" applyAlignment="1">
      <alignment horizontal="left"/>
    </xf>
    <xf numFmtId="0" fontId="12" fillId="0" borderId="2" xfId="2" applyFont="1" applyBorder="1"/>
    <xf numFmtId="44" fontId="5" fillId="0" borderId="2" xfId="3" applyFont="1" applyBorder="1" applyAlignment="1">
      <alignment horizontal="right"/>
    </xf>
    <xf numFmtId="0" fontId="0" fillId="0" borderId="2" xfId="0" applyBorder="1"/>
    <xf numFmtId="0" fontId="2" fillId="0" borderId="3" xfId="0" applyFont="1" applyBorder="1" applyAlignment="1">
      <alignment horizontal="right"/>
    </xf>
    <xf numFmtId="14" fontId="9" fillId="0" borderId="4" xfId="2" applyNumberFormat="1" applyFont="1" applyBorder="1" applyAlignment="1">
      <alignment horizontal="left"/>
    </xf>
    <xf numFmtId="0" fontId="0" fillId="0" borderId="5" xfId="0" applyBorder="1"/>
    <xf numFmtId="0" fontId="13" fillId="0" borderId="0" xfId="2" applyFont="1"/>
    <xf numFmtId="44" fontId="13" fillId="0" borderId="0" xfId="3" applyFont="1" applyAlignment="1">
      <alignment horizontal="right"/>
    </xf>
    <xf numFmtId="44" fontId="14" fillId="0" borderId="5" xfId="0" applyNumberFormat="1" applyFont="1" applyBorder="1"/>
    <xf numFmtId="0" fontId="14" fillId="0" borderId="5" xfId="0" applyFont="1" applyBorder="1"/>
    <xf numFmtId="14" fontId="15" fillId="0" borderId="0" xfId="2" applyNumberFormat="1" applyFont="1" applyAlignment="1">
      <alignment horizontal="left"/>
    </xf>
    <xf numFmtId="44" fontId="0" fillId="0" borderId="0" xfId="0" applyNumberFormat="1"/>
    <xf numFmtId="44" fontId="13" fillId="0" borderId="0" xfId="3" applyFont="1" applyBorder="1" applyAlignment="1">
      <alignment horizontal="right"/>
    </xf>
    <xf numFmtId="0" fontId="16" fillId="0" borderId="0" xfId="2" applyFont="1"/>
    <xf numFmtId="0" fontId="0" fillId="0" borderId="6" xfId="0" applyBorder="1"/>
    <xf numFmtId="0" fontId="0" fillId="0" borderId="7" xfId="0" applyBorder="1"/>
    <xf numFmtId="0" fontId="13" fillId="0" borderId="7" xfId="2" applyFont="1" applyBorder="1" applyAlignment="1">
      <alignment horizontal="right"/>
    </xf>
    <xf numFmtId="44" fontId="17" fillId="0" borderId="8" xfId="0" applyNumberFormat="1" applyFont="1" applyBorder="1"/>
    <xf numFmtId="44" fontId="10" fillId="0" borderId="0" xfId="3" applyFont="1" applyAlignment="1">
      <alignment horizontal="right"/>
    </xf>
    <xf numFmtId="0" fontId="3" fillId="2" borderId="6" xfId="2" applyFill="1" applyBorder="1"/>
    <xf numFmtId="0" fontId="8" fillId="2" borderId="7" xfId="2" applyFont="1" applyFill="1" applyBorder="1"/>
    <xf numFmtId="0" fontId="3" fillId="2" borderId="7" xfId="2" applyFill="1" applyBorder="1"/>
    <xf numFmtId="44" fontId="11" fillId="2" borderId="7" xfId="3" applyFont="1" applyFill="1" applyBorder="1" applyAlignment="1">
      <alignment horizontal="right"/>
    </xf>
    <xf numFmtId="0" fontId="18" fillId="0" borderId="0" xfId="0" applyFont="1"/>
    <xf numFmtId="0" fontId="2" fillId="0" borderId="0" xfId="0" applyFont="1"/>
    <xf numFmtId="44" fontId="2" fillId="0" borderId="0" xfId="1" applyFont="1"/>
    <xf numFmtId="0" fontId="14" fillId="0" borderId="0" xfId="0" applyFont="1"/>
    <xf numFmtId="44" fontId="14" fillId="0" borderId="0" xfId="0" applyNumberFormat="1" applyFont="1"/>
    <xf numFmtId="0" fontId="8" fillId="2" borderId="6" xfId="2" applyFont="1" applyFill="1" applyBorder="1"/>
    <xf numFmtId="8" fontId="5" fillId="0" borderId="0" xfId="3" applyNumberFormat="1" applyFont="1" applyAlignment="1">
      <alignment horizontal="right"/>
    </xf>
    <xf numFmtId="6" fontId="19" fillId="0" borderId="0" xfId="3" applyNumberFormat="1" applyFont="1" applyAlignment="1">
      <alignment horizontal="right"/>
    </xf>
    <xf numFmtId="8" fontId="19" fillId="0" borderId="0" xfId="3" applyNumberFormat="1" applyFont="1" applyAlignment="1">
      <alignment horizontal="right"/>
    </xf>
    <xf numFmtId="0" fontId="19" fillId="0" borderId="0" xfId="2" applyFont="1"/>
    <xf numFmtId="14" fontId="21" fillId="0" borderId="0" xfId="2" applyNumberFormat="1" applyFont="1" applyAlignment="1">
      <alignment horizontal="left"/>
    </xf>
    <xf numFmtId="0" fontId="22" fillId="0" borderId="0" xfId="2" applyFont="1"/>
    <xf numFmtId="44" fontId="22" fillId="0" borderId="0" xfId="3" applyFont="1" applyAlignment="1">
      <alignment horizontal="right"/>
    </xf>
    <xf numFmtId="44" fontId="22" fillId="0" borderId="0" xfId="3" applyFont="1" applyBorder="1" applyAlignment="1">
      <alignment horizontal="right"/>
    </xf>
    <xf numFmtId="14" fontId="9" fillId="3" borderId="0" xfId="2" applyNumberFormat="1" applyFont="1" applyFill="1" applyAlignment="1">
      <alignment horizontal="left"/>
    </xf>
    <xf numFmtId="0" fontId="22" fillId="3" borderId="0" xfId="2" applyFont="1" applyFill="1"/>
    <xf numFmtId="8" fontId="16" fillId="0" borderId="0" xfId="3" applyNumberFormat="1" applyFont="1" applyAlignment="1">
      <alignment horizontal="right"/>
    </xf>
    <xf numFmtId="0" fontId="3" fillId="4" borderId="3" xfId="2" applyFill="1" applyBorder="1"/>
    <xf numFmtId="0" fontId="3" fillId="4" borderId="5" xfId="2" applyFill="1" applyBorder="1"/>
    <xf numFmtId="0" fontId="3" fillId="4" borderId="8" xfId="2" applyFill="1" applyBorder="1"/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24" fillId="0" borderId="0" xfId="0" applyFont="1"/>
    <xf numFmtId="0" fontId="26" fillId="0" borderId="0" xfId="0" applyFont="1"/>
    <xf numFmtId="8" fontId="20" fillId="0" borderId="0" xfId="1" applyNumberFormat="1" applyFont="1"/>
    <xf numFmtId="8" fontId="13" fillId="0" borderId="0" xfId="3" applyNumberFormat="1" applyFont="1" applyBorder="1" applyAlignment="1">
      <alignment horizontal="right"/>
    </xf>
    <xf numFmtId="14" fontId="0" fillId="0" borderId="4" xfId="0" applyNumberFormat="1" applyBorder="1"/>
    <xf numFmtId="0" fontId="0" fillId="4" borderId="11" xfId="0" applyFill="1" applyBorder="1"/>
    <xf numFmtId="0" fontId="24" fillId="0" borderId="9" xfId="0" applyFont="1" applyBorder="1"/>
    <xf numFmtId="0" fontId="24" fillId="0" borderId="10" xfId="0" applyFont="1" applyBorder="1"/>
    <xf numFmtId="8" fontId="23" fillId="0" borderId="0" xfId="0" applyNumberFormat="1" applyFont="1"/>
    <xf numFmtId="6" fontId="27" fillId="0" borderId="9" xfId="0" applyNumberFormat="1" applyFont="1" applyBorder="1"/>
    <xf numFmtId="8" fontId="27" fillId="0" borderId="9" xfId="0" applyNumberFormat="1" applyFont="1" applyBorder="1"/>
    <xf numFmtId="0" fontId="25" fillId="0" borderId="9" xfId="0" applyFont="1" applyBorder="1"/>
    <xf numFmtId="0" fontId="27" fillId="0" borderId="12" xfId="2" applyFont="1" applyBorder="1" applyAlignment="1">
      <alignment wrapText="1"/>
    </xf>
    <xf numFmtId="0" fontId="29" fillId="0" borderId="13" xfId="0" applyFont="1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5" fillId="0" borderId="14" xfId="0" applyFont="1" applyBorder="1"/>
    <xf numFmtId="0" fontId="24" fillId="0" borderId="15" xfId="0" applyFont="1" applyBorder="1"/>
    <xf numFmtId="0" fontId="24" fillId="0" borderId="11" xfId="0" applyFont="1" applyBorder="1"/>
    <xf numFmtId="0" fontId="24" fillId="0" borderId="16" xfId="0" applyFont="1" applyBorder="1"/>
    <xf numFmtId="0" fontId="2" fillId="0" borderId="11" xfId="0" applyFont="1" applyBorder="1"/>
    <xf numFmtId="0" fontId="25" fillId="0" borderId="11" xfId="0" applyFont="1" applyBorder="1"/>
    <xf numFmtId="8" fontId="30" fillId="0" borderId="16" xfId="0" applyNumberFormat="1" applyFont="1" applyBorder="1"/>
    <xf numFmtId="6" fontId="30" fillId="0" borderId="16" xfId="0" applyNumberFormat="1" applyFont="1" applyBorder="1"/>
    <xf numFmtId="0" fontId="24" fillId="0" borderId="11" xfId="0" applyFont="1" applyBorder="1" applyAlignment="1">
      <alignment wrapText="1"/>
    </xf>
    <xf numFmtId="6" fontId="27" fillId="0" borderId="16" xfId="0" applyNumberFormat="1" applyFont="1" applyBorder="1"/>
    <xf numFmtId="8" fontId="28" fillId="0" borderId="16" xfId="0" applyNumberFormat="1" applyFont="1" applyBorder="1"/>
    <xf numFmtId="0" fontId="0" fillId="0" borderId="0" xfId="0" applyBorder="1"/>
    <xf numFmtId="0" fontId="27" fillId="0" borderId="11" xfId="0" applyFont="1" applyBorder="1"/>
    <xf numFmtId="8" fontId="27" fillId="0" borderId="16" xfId="0" applyNumberFormat="1" applyFont="1" applyBorder="1"/>
  </cellXfs>
  <cellStyles count="4">
    <cellStyle name="Currency" xfId="1" builtinId="4"/>
    <cellStyle name="Currency 2" xfId="3" xr:uid="{D262E195-70DF-4F3A-94EE-F277800333E5}"/>
    <cellStyle name="Normal" xfId="0" builtinId="0"/>
    <cellStyle name="Normal 2" xfId="2" xr:uid="{97A2F605-480E-4AF6-B986-DF1E87F3E2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7FDB-092D-454E-9A88-19B025DC66E9}">
  <dimension ref="A1:M120"/>
  <sheetViews>
    <sheetView tabSelected="1" topLeftCell="A101" zoomScaleNormal="100" workbookViewId="0">
      <selection activeCell="A104" sqref="A104"/>
    </sheetView>
  </sheetViews>
  <sheetFormatPr defaultRowHeight="15" x14ac:dyDescent="0.25"/>
  <cols>
    <col min="1" max="1" width="1.140625" customWidth="1"/>
    <col min="2" max="2" width="9.28515625" customWidth="1"/>
    <col min="3" max="3" width="66.140625" customWidth="1"/>
    <col min="4" max="4" width="24.28515625" customWidth="1"/>
    <col min="5" max="5" width="2.7109375" style="61" customWidth="1"/>
    <col min="6" max="6" width="13.85546875" style="64" customWidth="1"/>
    <col min="7" max="7" width="11.28515625" bestFit="1" customWidth="1"/>
    <col min="9" max="9" width="24.42578125" customWidth="1"/>
    <col min="10" max="10" width="14.7109375" customWidth="1"/>
    <col min="11" max="11" width="14.140625" customWidth="1"/>
    <col min="12" max="12" width="2.140625" customWidth="1"/>
    <col min="13" max="13" width="11.5703125" bestFit="1" customWidth="1"/>
  </cols>
  <sheetData>
    <row r="1" spans="1:5" ht="6" customHeight="1" x14ac:dyDescent="0.25">
      <c r="A1" s="1"/>
      <c r="B1" s="2"/>
      <c r="C1" s="2"/>
      <c r="D1" s="2"/>
      <c r="E1" s="58"/>
    </row>
    <row r="2" spans="1:5" ht="26.25" x14ac:dyDescent="0.4">
      <c r="A2" s="3"/>
      <c r="B2" s="4" t="s">
        <v>0</v>
      </c>
      <c r="C2" s="5"/>
      <c r="D2" s="5"/>
      <c r="E2" s="59"/>
    </row>
    <row r="3" spans="1:5" x14ac:dyDescent="0.25">
      <c r="A3" s="3"/>
      <c r="B3" s="5"/>
      <c r="C3" s="5"/>
      <c r="D3" s="5"/>
      <c r="E3" s="59"/>
    </row>
    <row r="4" spans="1:5" ht="14.45" customHeight="1" x14ac:dyDescent="0.25">
      <c r="A4" s="3"/>
      <c r="B4" s="6"/>
      <c r="C4" s="7"/>
      <c r="D4" s="8"/>
      <c r="E4" s="59"/>
    </row>
    <row r="5" spans="1:5" x14ac:dyDescent="0.25">
      <c r="A5" s="3"/>
      <c r="B5" s="5"/>
      <c r="C5" s="5"/>
      <c r="D5" s="5"/>
      <c r="E5" s="59"/>
    </row>
    <row r="6" spans="1:5" ht="15.75" x14ac:dyDescent="0.25">
      <c r="A6" s="3"/>
      <c r="B6" s="9" t="s">
        <v>1</v>
      </c>
      <c r="C6" s="5"/>
      <c r="D6" s="5"/>
      <c r="E6" s="59"/>
    </row>
    <row r="7" spans="1:5" ht="6.6" customHeight="1" x14ac:dyDescent="0.25">
      <c r="A7" s="3"/>
      <c r="B7" s="5"/>
      <c r="C7" s="5"/>
      <c r="D7" s="10"/>
      <c r="E7" s="59"/>
    </row>
    <row r="8" spans="1:5" x14ac:dyDescent="0.25">
      <c r="A8" s="3"/>
      <c r="B8" s="28">
        <v>41578</v>
      </c>
      <c r="C8" s="52" t="s">
        <v>2</v>
      </c>
      <c r="D8" s="53">
        <v>511.5</v>
      </c>
      <c r="E8" s="59"/>
    </row>
    <row r="9" spans="1:5" x14ac:dyDescent="0.25">
      <c r="A9" s="3"/>
      <c r="B9" s="28">
        <v>41610</v>
      </c>
      <c r="C9" s="52" t="s">
        <v>3</v>
      </c>
      <c r="D9" s="53">
        <v>2469.65</v>
      </c>
      <c r="E9" s="59"/>
    </row>
    <row r="10" spans="1:5" x14ac:dyDescent="0.25">
      <c r="A10" s="3"/>
      <c r="B10" s="28">
        <v>41614</v>
      </c>
      <c r="C10" s="52" t="s">
        <v>3</v>
      </c>
      <c r="D10" s="53">
        <v>1179.95</v>
      </c>
      <c r="E10" s="59"/>
    </row>
    <row r="11" spans="1:5" x14ac:dyDescent="0.25">
      <c r="A11" s="3"/>
      <c r="B11" s="28">
        <v>41624</v>
      </c>
      <c r="C11" s="52" t="s">
        <v>4</v>
      </c>
      <c r="D11" s="53">
        <v>200</v>
      </c>
      <c r="E11" s="59"/>
    </row>
    <row r="12" spans="1:5" x14ac:dyDescent="0.25">
      <c r="A12" s="3"/>
      <c r="B12" s="28">
        <v>41659</v>
      </c>
      <c r="C12" s="52" t="s">
        <v>5</v>
      </c>
      <c r="D12" s="53">
        <v>100.25</v>
      </c>
      <c r="E12" s="59"/>
    </row>
    <row r="13" spans="1:5" x14ac:dyDescent="0.25">
      <c r="A13" s="3"/>
      <c r="B13" s="28">
        <v>41659</v>
      </c>
      <c r="C13" s="52" t="s">
        <v>6</v>
      </c>
      <c r="D13" s="53">
        <v>137.47999999999999</v>
      </c>
      <c r="E13" s="59"/>
    </row>
    <row r="14" spans="1:5" x14ac:dyDescent="0.25">
      <c r="A14" s="3"/>
      <c r="B14" s="28">
        <v>41779</v>
      </c>
      <c r="C14" s="52" t="s">
        <v>7</v>
      </c>
      <c r="D14" s="53">
        <v>80</v>
      </c>
      <c r="E14" s="59"/>
    </row>
    <row r="15" spans="1:5" x14ac:dyDescent="0.25">
      <c r="A15" s="3"/>
      <c r="B15" s="28">
        <v>42264</v>
      </c>
      <c r="C15" s="52" t="s">
        <v>8</v>
      </c>
      <c r="D15" s="53">
        <v>1000</v>
      </c>
      <c r="E15" s="59"/>
    </row>
    <row r="16" spans="1:5" x14ac:dyDescent="0.25">
      <c r="A16" s="3"/>
      <c r="B16" s="28">
        <v>42507</v>
      </c>
      <c r="C16" s="52" t="s">
        <v>9</v>
      </c>
      <c r="D16" s="53">
        <v>5172.21</v>
      </c>
      <c r="E16" s="59"/>
    </row>
    <row r="17" spans="1:5" x14ac:dyDescent="0.25">
      <c r="A17" s="3"/>
      <c r="B17" s="28">
        <v>42534</v>
      </c>
      <c r="C17" s="52" t="s">
        <v>10</v>
      </c>
      <c r="D17" s="53">
        <v>6000</v>
      </c>
      <c r="E17" s="59"/>
    </row>
    <row r="18" spans="1:5" x14ac:dyDescent="0.25">
      <c r="A18" s="3"/>
      <c r="B18" s="28">
        <v>42712</v>
      </c>
      <c r="C18" s="52" t="s">
        <v>11</v>
      </c>
      <c r="D18" s="53">
        <v>2000</v>
      </c>
      <c r="E18" s="59"/>
    </row>
    <row r="19" spans="1:5" x14ac:dyDescent="0.25">
      <c r="A19" s="3"/>
      <c r="B19" s="28">
        <v>42748</v>
      </c>
      <c r="C19" s="52" t="s">
        <v>12</v>
      </c>
      <c r="D19" s="53">
        <v>9998</v>
      </c>
      <c r="E19" s="59"/>
    </row>
    <row r="20" spans="1:5" x14ac:dyDescent="0.25">
      <c r="A20" s="3"/>
      <c r="B20" s="28">
        <v>42750</v>
      </c>
      <c r="C20" s="52" t="s">
        <v>13</v>
      </c>
      <c r="D20" s="53">
        <v>500</v>
      </c>
      <c r="E20" s="59"/>
    </row>
    <row r="21" spans="1:5" x14ac:dyDescent="0.25">
      <c r="A21" s="3"/>
      <c r="B21" s="28">
        <v>42763</v>
      </c>
      <c r="C21" s="52" t="s">
        <v>14</v>
      </c>
      <c r="D21" s="53">
        <v>250</v>
      </c>
      <c r="E21" s="59"/>
    </row>
    <row r="22" spans="1:5" x14ac:dyDescent="0.25">
      <c r="A22" s="3"/>
      <c r="B22" s="28">
        <v>42856</v>
      </c>
      <c r="C22" s="52" t="s">
        <v>15</v>
      </c>
      <c r="D22" s="53">
        <v>110</v>
      </c>
      <c r="E22" s="59"/>
    </row>
    <row r="23" spans="1:5" x14ac:dyDescent="0.25">
      <c r="A23" s="3"/>
      <c r="B23" s="28">
        <v>42873</v>
      </c>
      <c r="C23" s="52" t="s">
        <v>16</v>
      </c>
      <c r="D23" s="53">
        <v>200</v>
      </c>
      <c r="E23" s="59"/>
    </row>
    <row r="24" spans="1:5" x14ac:dyDescent="0.25">
      <c r="A24" s="3"/>
      <c r="B24" s="28">
        <v>42891</v>
      </c>
      <c r="C24" s="52" t="s">
        <v>17</v>
      </c>
      <c r="D24" s="53">
        <v>434.3</v>
      </c>
      <c r="E24" s="59"/>
    </row>
    <row r="25" spans="1:5" x14ac:dyDescent="0.25">
      <c r="A25" s="3"/>
      <c r="B25" s="28">
        <v>42968</v>
      </c>
      <c r="C25" s="52" t="s">
        <v>17</v>
      </c>
      <c r="D25" s="53">
        <v>820.73</v>
      </c>
      <c r="E25" s="59"/>
    </row>
    <row r="26" spans="1:5" x14ac:dyDescent="0.25">
      <c r="A26" s="3"/>
      <c r="B26" s="28">
        <v>42971</v>
      </c>
      <c r="C26" s="52" t="s">
        <v>18</v>
      </c>
      <c r="D26" s="53">
        <v>1000</v>
      </c>
      <c r="E26" s="59"/>
    </row>
    <row r="27" spans="1:5" x14ac:dyDescent="0.25">
      <c r="A27" s="3"/>
      <c r="B27" s="28">
        <v>43000</v>
      </c>
      <c r="C27" s="52" t="s">
        <v>19</v>
      </c>
      <c r="D27" s="53">
        <v>9402.18</v>
      </c>
      <c r="E27" s="59"/>
    </row>
    <row r="28" spans="1:5" x14ac:dyDescent="0.25">
      <c r="A28" s="3"/>
      <c r="B28" s="28">
        <v>43065</v>
      </c>
      <c r="C28" s="52" t="s">
        <v>17</v>
      </c>
      <c r="D28" s="53">
        <v>370</v>
      </c>
      <c r="E28" s="59"/>
    </row>
    <row r="29" spans="1:5" x14ac:dyDescent="0.25">
      <c r="A29" s="3"/>
      <c r="B29" s="28">
        <v>43089</v>
      </c>
      <c r="C29" s="52" t="s">
        <v>20</v>
      </c>
      <c r="D29" s="53">
        <v>2000</v>
      </c>
      <c r="E29" s="59"/>
    </row>
    <row r="30" spans="1:5" x14ac:dyDescent="0.25">
      <c r="A30" s="3"/>
      <c r="B30" s="28">
        <v>43124</v>
      </c>
      <c r="C30" s="52" t="s">
        <v>21</v>
      </c>
      <c r="D30" s="53">
        <v>500</v>
      </c>
      <c r="E30" s="59"/>
    </row>
    <row r="31" spans="1:5" x14ac:dyDescent="0.25">
      <c r="A31" s="3"/>
      <c r="B31" s="28">
        <v>43227</v>
      </c>
      <c r="C31" s="52" t="s">
        <v>22</v>
      </c>
      <c r="D31" s="53">
        <v>50</v>
      </c>
      <c r="E31" s="59"/>
    </row>
    <row r="32" spans="1:5" x14ac:dyDescent="0.25">
      <c r="A32" s="3"/>
      <c r="B32" s="28">
        <v>43255</v>
      </c>
      <c r="C32" s="52" t="s">
        <v>23</v>
      </c>
      <c r="D32" s="53">
        <v>50</v>
      </c>
      <c r="E32" s="59"/>
    </row>
    <row r="33" spans="1:13" x14ac:dyDescent="0.25">
      <c r="A33" s="3"/>
      <c r="B33" s="28">
        <v>43276</v>
      </c>
      <c r="C33" s="52" t="s">
        <v>24</v>
      </c>
      <c r="D33" s="53">
        <v>909.03</v>
      </c>
      <c r="E33" s="59"/>
    </row>
    <row r="34" spans="1:13" x14ac:dyDescent="0.25">
      <c r="A34" s="3"/>
      <c r="B34" s="28">
        <v>43306</v>
      </c>
      <c r="C34" s="52" t="s">
        <v>25</v>
      </c>
      <c r="D34" s="53">
        <v>250</v>
      </c>
      <c r="E34" s="59"/>
    </row>
    <row r="35" spans="1:13" x14ac:dyDescent="0.25">
      <c r="A35" s="3"/>
      <c r="B35" s="28">
        <v>43644</v>
      </c>
      <c r="C35" s="52" t="s">
        <v>26</v>
      </c>
      <c r="D35" s="53">
        <v>10000</v>
      </c>
      <c r="E35" s="59"/>
    </row>
    <row r="36" spans="1:13" x14ac:dyDescent="0.25">
      <c r="A36" s="3"/>
      <c r="B36" s="28">
        <v>43796</v>
      </c>
      <c r="C36" s="52" t="s">
        <v>27</v>
      </c>
      <c r="D36" s="53">
        <v>250</v>
      </c>
      <c r="E36" s="59"/>
    </row>
    <row r="37" spans="1:13" x14ac:dyDescent="0.25">
      <c r="A37" s="3"/>
      <c r="B37" s="28">
        <v>43816</v>
      </c>
      <c r="C37" s="52" t="s">
        <v>28</v>
      </c>
      <c r="D37" s="53">
        <v>600</v>
      </c>
      <c r="E37" s="59"/>
    </row>
    <row r="38" spans="1:13" ht="6" customHeight="1" x14ac:dyDescent="0.25">
      <c r="A38" s="3"/>
      <c r="B38" s="14"/>
      <c r="C38" s="5"/>
      <c r="D38" s="15"/>
      <c r="E38" s="59"/>
    </row>
    <row r="39" spans="1:13" ht="15.75" x14ac:dyDescent="0.25">
      <c r="A39" s="3"/>
      <c r="B39" s="5"/>
      <c r="C39" s="16" t="s">
        <v>29</v>
      </c>
      <c r="D39" s="15">
        <f>SUM(D8:D38)</f>
        <v>56545.279999999999</v>
      </c>
      <c r="E39" s="59"/>
    </row>
    <row r="40" spans="1:13" x14ac:dyDescent="0.25">
      <c r="A40" s="3"/>
      <c r="B40" s="5"/>
      <c r="C40" s="5"/>
      <c r="D40" s="5"/>
      <c r="E40" s="59"/>
    </row>
    <row r="41" spans="1:13" ht="15.75" x14ac:dyDescent="0.25">
      <c r="A41" s="3"/>
      <c r="B41" s="9" t="s">
        <v>30</v>
      </c>
      <c r="C41" s="5"/>
      <c r="D41" s="5"/>
      <c r="E41" s="59"/>
    </row>
    <row r="42" spans="1:13" ht="6.6" customHeight="1" thickBot="1" x14ac:dyDescent="0.3">
      <c r="A42" s="3"/>
      <c r="B42" s="5"/>
      <c r="C42" s="5"/>
      <c r="D42" s="10"/>
      <c r="E42" s="59"/>
    </row>
    <row r="43" spans="1:13" x14ac:dyDescent="0.25">
      <c r="A43" s="3"/>
      <c r="B43" s="11">
        <v>41177</v>
      </c>
      <c r="C43" s="52" t="s">
        <v>31</v>
      </c>
      <c r="D43" s="53">
        <v>137.5</v>
      </c>
      <c r="E43" s="59"/>
      <c r="I43" s="17"/>
      <c r="J43" s="18" t="s">
        <v>93</v>
      </c>
      <c r="K43" s="19"/>
      <c r="L43" s="20"/>
      <c r="M43" s="21"/>
    </row>
    <row r="44" spans="1:13" x14ac:dyDescent="0.25">
      <c r="A44" s="3"/>
      <c r="B44" s="11">
        <v>41265</v>
      </c>
      <c r="C44" s="52" t="s">
        <v>32</v>
      </c>
      <c r="D44" s="53">
        <v>30</v>
      </c>
      <c r="E44" s="59"/>
      <c r="I44" s="22"/>
      <c r="J44" s="12"/>
      <c r="K44" s="13"/>
      <c r="M44" s="23"/>
    </row>
    <row r="45" spans="1:13" x14ac:dyDescent="0.25">
      <c r="A45" s="3"/>
      <c r="B45" s="11">
        <v>41471</v>
      </c>
      <c r="C45" s="52" t="s">
        <v>33</v>
      </c>
      <c r="D45" s="53">
        <v>14</v>
      </c>
      <c r="E45" s="59"/>
      <c r="I45" s="22">
        <v>41602</v>
      </c>
      <c r="J45" s="24" t="s">
        <v>34</v>
      </c>
      <c r="K45" s="25">
        <v>4344.83</v>
      </c>
      <c r="M45" s="26"/>
    </row>
    <row r="46" spans="1:13" x14ac:dyDescent="0.25">
      <c r="A46" s="3"/>
      <c r="B46" s="11">
        <v>41474</v>
      </c>
      <c r="C46" s="52" t="s">
        <v>35</v>
      </c>
      <c r="D46" s="53">
        <v>25</v>
      </c>
      <c r="E46" s="59"/>
      <c r="I46" s="22">
        <v>42676</v>
      </c>
      <c r="J46" s="24" t="s">
        <v>37</v>
      </c>
      <c r="K46" s="25">
        <v>4698</v>
      </c>
      <c r="M46" s="27"/>
    </row>
    <row r="47" spans="1:13" x14ac:dyDescent="0.25">
      <c r="A47" s="3"/>
      <c r="B47" s="11">
        <v>41570</v>
      </c>
      <c r="C47" s="52" t="s">
        <v>36</v>
      </c>
      <c r="D47" s="53">
        <v>47.5</v>
      </c>
      <c r="E47" s="59"/>
      <c r="I47" s="22">
        <v>42690</v>
      </c>
      <c r="J47" s="24" t="s">
        <v>38</v>
      </c>
      <c r="K47" s="25">
        <v>33</v>
      </c>
      <c r="M47" s="27"/>
    </row>
    <row r="48" spans="1:13" x14ac:dyDescent="0.25">
      <c r="A48" s="3"/>
      <c r="B48" s="11">
        <v>41602</v>
      </c>
      <c r="C48" s="52" t="s">
        <v>34</v>
      </c>
      <c r="D48" s="53">
        <v>4344.83</v>
      </c>
      <c r="E48" s="59"/>
      <c r="I48" s="22">
        <v>42717</v>
      </c>
      <c r="J48" s="24" t="s">
        <v>40</v>
      </c>
      <c r="K48" s="25">
        <v>8472</v>
      </c>
      <c r="M48" s="27"/>
    </row>
    <row r="49" spans="1:13" x14ac:dyDescent="0.25">
      <c r="A49" s="3"/>
      <c r="B49" s="11">
        <v>41779</v>
      </c>
      <c r="C49" s="52" t="s">
        <v>39</v>
      </c>
      <c r="D49" s="53">
        <v>80</v>
      </c>
      <c r="E49" s="59"/>
      <c r="I49" s="22">
        <v>42832</v>
      </c>
      <c r="J49" s="24" t="s">
        <v>43</v>
      </c>
      <c r="K49" s="25">
        <v>2718.93</v>
      </c>
      <c r="M49" s="26"/>
    </row>
    <row r="50" spans="1:13" x14ac:dyDescent="0.25">
      <c r="A50" s="3"/>
      <c r="B50" s="28">
        <v>41818</v>
      </c>
      <c r="C50" s="52" t="s">
        <v>41</v>
      </c>
      <c r="D50" s="53">
        <v>25</v>
      </c>
      <c r="E50" s="59"/>
      <c r="I50" s="22">
        <v>42866</v>
      </c>
      <c r="J50" s="24" t="s">
        <v>45</v>
      </c>
      <c r="K50" s="25">
        <v>2718.92</v>
      </c>
      <c r="M50" s="27"/>
    </row>
    <row r="51" spans="1:13" x14ac:dyDescent="0.25">
      <c r="A51" s="3"/>
      <c r="B51" s="11">
        <v>42183</v>
      </c>
      <c r="C51" s="52" t="s">
        <v>42</v>
      </c>
      <c r="D51" s="53">
        <v>25</v>
      </c>
      <c r="E51" s="59"/>
      <c r="I51" s="22">
        <v>42886</v>
      </c>
      <c r="J51" s="24" t="s">
        <v>47</v>
      </c>
      <c r="K51" s="25">
        <v>5867</v>
      </c>
      <c r="M51" s="27"/>
    </row>
    <row r="52" spans="1:13" x14ac:dyDescent="0.25">
      <c r="A52" s="3"/>
      <c r="B52" s="11">
        <v>42549</v>
      </c>
      <c r="C52" s="52" t="s">
        <v>44</v>
      </c>
      <c r="D52" s="53">
        <v>25</v>
      </c>
      <c r="E52" s="59"/>
      <c r="I52" s="22">
        <v>42844</v>
      </c>
      <c r="J52" s="24" t="s">
        <v>48</v>
      </c>
      <c r="K52" s="25">
        <v>100</v>
      </c>
      <c r="M52" s="27"/>
    </row>
    <row r="53" spans="1:13" x14ac:dyDescent="0.25">
      <c r="A53" s="3"/>
      <c r="B53" s="11">
        <v>42636</v>
      </c>
      <c r="C53" s="52" t="s">
        <v>46</v>
      </c>
      <c r="D53" s="53">
        <v>337.5</v>
      </c>
      <c r="E53" s="59"/>
      <c r="I53" s="22">
        <v>42872</v>
      </c>
      <c r="J53" s="24" t="s">
        <v>49</v>
      </c>
      <c r="K53" s="25">
        <v>456.48</v>
      </c>
      <c r="M53" s="26"/>
    </row>
    <row r="54" spans="1:13" x14ac:dyDescent="0.25">
      <c r="A54" s="3"/>
      <c r="B54" s="11">
        <v>42676</v>
      </c>
      <c r="C54" s="52" t="s">
        <v>37</v>
      </c>
      <c r="D54" s="53">
        <v>4698</v>
      </c>
      <c r="E54" s="59"/>
      <c r="I54" s="22">
        <v>42887</v>
      </c>
      <c r="J54" s="24" t="s">
        <v>50</v>
      </c>
      <c r="K54" s="25">
        <v>187.68</v>
      </c>
      <c r="M54" s="27"/>
    </row>
    <row r="55" spans="1:13" x14ac:dyDescent="0.25">
      <c r="A55" s="3"/>
      <c r="B55" s="11">
        <v>42690</v>
      </c>
      <c r="C55" s="52" t="s">
        <v>38</v>
      </c>
      <c r="D55" s="53">
        <v>33</v>
      </c>
      <c r="E55" s="59"/>
      <c r="I55" s="22">
        <v>42965</v>
      </c>
      <c r="J55" s="24" t="s">
        <v>51</v>
      </c>
      <c r="K55" s="25">
        <v>771.57</v>
      </c>
      <c r="M55" s="23"/>
    </row>
    <row r="56" spans="1:13" x14ac:dyDescent="0.25">
      <c r="A56" s="3"/>
      <c r="B56" s="11">
        <v>42717</v>
      </c>
      <c r="C56" s="52" t="s">
        <v>40</v>
      </c>
      <c r="D56" s="53">
        <v>8472</v>
      </c>
      <c r="E56" s="59"/>
      <c r="I56" s="22">
        <v>42979</v>
      </c>
      <c r="J56" s="24" t="s">
        <v>52</v>
      </c>
      <c r="K56" s="25">
        <v>24.16</v>
      </c>
      <c r="M56" s="27"/>
    </row>
    <row r="57" spans="1:13" x14ac:dyDescent="0.25">
      <c r="A57" s="3"/>
      <c r="B57" s="11">
        <v>42832</v>
      </c>
      <c r="C57" s="52" t="s">
        <v>43</v>
      </c>
      <c r="D57" s="53">
        <v>2718.93</v>
      </c>
      <c r="E57" s="59"/>
      <c r="I57" s="22">
        <v>43237</v>
      </c>
      <c r="J57" s="24" t="s">
        <v>53</v>
      </c>
      <c r="K57" s="25">
        <v>35.99</v>
      </c>
      <c r="M57" s="27"/>
    </row>
    <row r="58" spans="1:13" x14ac:dyDescent="0.25">
      <c r="A58" s="3"/>
      <c r="B58" s="11">
        <v>42844</v>
      </c>
      <c r="C58" s="52" t="s">
        <v>48</v>
      </c>
      <c r="D58" s="53">
        <v>100</v>
      </c>
      <c r="E58" s="59"/>
      <c r="G58" s="29"/>
      <c r="I58" s="22">
        <v>43064</v>
      </c>
      <c r="J58" s="24" t="s">
        <v>54</v>
      </c>
      <c r="K58" s="25">
        <v>2942.15</v>
      </c>
      <c r="M58" s="27"/>
    </row>
    <row r="59" spans="1:13" x14ac:dyDescent="0.25">
      <c r="A59" s="3"/>
      <c r="B59" s="11">
        <v>42866</v>
      </c>
      <c r="C59" s="52" t="s">
        <v>45</v>
      </c>
      <c r="D59" s="53">
        <v>2718.92</v>
      </c>
      <c r="E59" s="59"/>
      <c r="I59" s="22">
        <v>43089</v>
      </c>
      <c r="J59" s="24" t="s">
        <v>55</v>
      </c>
      <c r="K59" s="25">
        <v>2942.15</v>
      </c>
      <c r="M59" s="27"/>
    </row>
    <row r="60" spans="1:13" x14ac:dyDescent="0.25">
      <c r="A60" s="3"/>
      <c r="B60" s="11">
        <v>42872</v>
      </c>
      <c r="C60" s="52" t="s">
        <v>49</v>
      </c>
      <c r="D60" s="53">
        <v>456.48</v>
      </c>
      <c r="E60" s="59"/>
      <c r="I60" s="22">
        <v>43108</v>
      </c>
      <c r="J60" s="24" t="s">
        <v>56</v>
      </c>
      <c r="K60" s="25">
        <v>5332</v>
      </c>
      <c r="M60" s="26"/>
    </row>
    <row r="61" spans="1:13" x14ac:dyDescent="0.25">
      <c r="A61" s="3"/>
      <c r="B61" s="11">
        <v>42886</v>
      </c>
      <c r="C61" s="52" t="s">
        <v>47</v>
      </c>
      <c r="D61" s="53">
        <v>5867</v>
      </c>
      <c r="E61" s="59"/>
      <c r="I61" s="22">
        <v>43334</v>
      </c>
      <c r="J61" s="24" t="s">
        <v>57</v>
      </c>
      <c r="K61" s="25">
        <v>739.3</v>
      </c>
      <c r="M61" s="27"/>
    </row>
    <row r="62" spans="1:13" x14ac:dyDescent="0.25">
      <c r="A62" s="3"/>
      <c r="B62" s="11">
        <v>42887</v>
      </c>
      <c r="C62" s="52" t="s">
        <v>50</v>
      </c>
      <c r="D62" s="53">
        <v>187.68</v>
      </c>
      <c r="E62" s="59"/>
      <c r="I62" s="22">
        <v>43481</v>
      </c>
      <c r="J62" s="24" t="s">
        <v>58</v>
      </c>
      <c r="K62" s="25">
        <v>75</v>
      </c>
      <c r="M62" s="27"/>
    </row>
    <row r="63" spans="1:13" x14ac:dyDescent="0.25">
      <c r="A63" s="3"/>
      <c r="B63" s="11">
        <v>42914</v>
      </c>
      <c r="C63" s="52" t="s">
        <v>44</v>
      </c>
      <c r="D63" s="53">
        <v>25</v>
      </c>
      <c r="E63" s="59"/>
      <c r="I63" s="22">
        <v>43509</v>
      </c>
      <c r="J63" s="24" t="s">
        <v>59</v>
      </c>
      <c r="K63" s="25">
        <v>117</v>
      </c>
      <c r="M63" s="26"/>
    </row>
    <row r="64" spans="1:13" x14ac:dyDescent="0.25">
      <c r="A64" s="3"/>
      <c r="B64" s="11">
        <v>42965</v>
      </c>
      <c r="C64" s="52" t="s">
        <v>51</v>
      </c>
      <c r="D64" s="53">
        <v>771.57</v>
      </c>
      <c r="E64" s="59"/>
      <c r="I64" s="22">
        <v>43531</v>
      </c>
      <c r="J64" s="24" t="s">
        <v>60</v>
      </c>
      <c r="K64" s="25">
        <v>737</v>
      </c>
    </row>
    <row r="65" spans="1:13" x14ac:dyDescent="0.25">
      <c r="A65" s="3"/>
      <c r="B65" s="11">
        <v>42979</v>
      </c>
      <c r="C65" s="52" t="s">
        <v>52</v>
      </c>
      <c r="D65" s="53">
        <v>24.16</v>
      </c>
      <c r="E65" s="59"/>
      <c r="I65" s="22">
        <v>43726</v>
      </c>
      <c r="J65" s="24" t="s">
        <v>61</v>
      </c>
      <c r="K65" s="25">
        <v>107.46</v>
      </c>
      <c r="M65" s="27"/>
    </row>
    <row r="66" spans="1:13" x14ac:dyDescent="0.25">
      <c r="A66" s="3"/>
      <c r="B66" s="11">
        <v>43064</v>
      </c>
      <c r="C66" s="52" t="s">
        <v>54</v>
      </c>
      <c r="D66" s="53">
        <v>2942.15</v>
      </c>
      <c r="E66" s="59"/>
      <c r="I66" s="22">
        <v>43748</v>
      </c>
      <c r="J66" s="24" t="s">
        <v>63</v>
      </c>
      <c r="K66" s="25">
        <v>79</v>
      </c>
      <c r="M66" s="27"/>
    </row>
    <row r="67" spans="1:13" x14ac:dyDescent="0.25">
      <c r="A67" s="3"/>
      <c r="B67" s="11">
        <v>43089</v>
      </c>
      <c r="C67" s="52" t="s">
        <v>55</v>
      </c>
      <c r="D67" s="53">
        <v>2942.15</v>
      </c>
      <c r="E67" s="59"/>
      <c r="I67" s="22">
        <v>43769</v>
      </c>
      <c r="J67" s="24" t="s">
        <v>65</v>
      </c>
      <c r="K67" s="25">
        <v>90</v>
      </c>
      <c r="M67" s="27"/>
    </row>
    <row r="68" spans="1:13" x14ac:dyDescent="0.25">
      <c r="A68" s="3"/>
      <c r="B68" s="11">
        <v>43108</v>
      </c>
      <c r="C68" s="52" t="s">
        <v>56</v>
      </c>
      <c r="D68" s="53">
        <v>5332</v>
      </c>
      <c r="E68" s="59"/>
      <c r="I68" s="22">
        <v>43774</v>
      </c>
      <c r="J68" s="24" t="s">
        <v>66</v>
      </c>
      <c r="K68" s="30">
        <v>808.85</v>
      </c>
      <c r="M68" s="27"/>
    </row>
    <row r="69" spans="1:13" x14ac:dyDescent="0.25">
      <c r="A69" s="3"/>
      <c r="B69" s="11">
        <v>43237</v>
      </c>
      <c r="C69" s="52" t="s">
        <v>53</v>
      </c>
      <c r="D69" s="53">
        <v>35.99</v>
      </c>
      <c r="E69" s="59"/>
      <c r="I69" s="22">
        <v>43789</v>
      </c>
      <c r="J69" s="24" t="s">
        <v>67</v>
      </c>
      <c r="K69" s="30">
        <v>440.62</v>
      </c>
      <c r="M69" s="27"/>
    </row>
    <row r="70" spans="1:13" x14ac:dyDescent="0.25">
      <c r="A70" s="3"/>
      <c r="B70" s="11">
        <v>43279</v>
      </c>
      <c r="C70" s="52" t="s">
        <v>44</v>
      </c>
      <c r="D70" s="53">
        <v>25</v>
      </c>
      <c r="E70" s="59"/>
      <c r="I70" s="22">
        <v>43852</v>
      </c>
      <c r="J70" s="24" t="s">
        <v>68</v>
      </c>
      <c r="K70" s="30">
        <v>21.57</v>
      </c>
      <c r="M70" s="27"/>
    </row>
    <row r="71" spans="1:13" x14ac:dyDescent="0.25">
      <c r="A71" s="3"/>
      <c r="B71" s="11">
        <v>43322</v>
      </c>
      <c r="C71" s="52" t="s">
        <v>62</v>
      </c>
      <c r="D71" s="53">
        <v>2.87</v>
      </c>
      <c r="E71" s="59"/>
      <c r="I71" s="22">
        <v>43878</v>
      </c>
      <c r="J71" s="24" t="s">
        <v>69</v>
      </c>
      <c r="K71" s="30">
        <v>10810</v>
      </c>
      <c r="M71" s="27"/>
    </row>
    <row r="72" spans="1:13" x14ac:dyDescent="0.25">
      <c r="A72" s="3"/>
      <c r="B72" s="11">
        <v>43334</v>
      </c>
      <c r="C72" s="52" t="s">
        <v>64</v>
      </c>
      <c r="D72" s="53">
        <v>739.3</v>
      </c>
      <c r="E72" s="59"/>
      <c r="I72" s="22">
        <v>44851</v>
      </c>
      <c r="J72" s="24" t="s">
        <v>87</v>
      </c>
      <c r="K72" s="67">
        <v>648.51</v>
      </c>
      <c r="M72" s="27"/>
    </row>
    <row r="73" spans="1:13" x14ac:dyDescent="0.25">
      <c r="A73" s="3"/>
      <c r="B73" s="11">
        <v>43481</v>
      </c>
      <c r="C73" s="52" t="s">
        <v>58</v>
      </c>
      <c r="D73" s="53">
        <v>75</v>
      </c>
      <c r="E73" s="59"/>
      <c r="I73" s="22">
        <v>44851</v>
      </c>
      <c r="J73" s="24" t="s">
        <v>86</v>
      </c>
      <c r="K73" s="67">
        <v>1093.96</v>
      </c>
      <c r="M73" s="27"/>
    </row>
    <row r="74" spans="1:13" x14ac:dyDescent="0.25">
      <c r="A74" s="3"/>
      <c r="B74" s="11">
        <v>43509</v>
      </c>
      <c r="C74" s="52" t="s">
        <v>59</v>
      </c>
      <c r="D74" s="53">
        <v>117</v>
      </c>
      <c r="E74" s="59"/>
      <c r="I74" s="22">
        <v>44851</v>
      </c>
      <c r="J74" s="24" t="s">
        <v>88</v>
      </c>
      <c r="K74" s="67">
        <v>180</v>
      </c>
      <c r="M74" s="27"/>
    </row>
    <row r="75" spans="1:13" x14ac:dyDescent="0.25">
      <c r="A75" s="3"/>
      <c r="B75" s="11">
        <v>43531</v>
      </c>
      <c r="C75" s="52" t="s">
        <v>60</v>
      </c>
      <c r="D75" s="53">
        <v>737</v>
      </c>
      <c r="E75" s="59"/>
      <c r="G75" s="29"/>
      <c r="I75" s="22">
        <v>44851</v>
      </c>
      <c r="J75" s="24" t="s">
        <v>89</v>
      </c>
      <c r="K75" s="67">
        <v>210</v>
      </c>
      <c r="M75" s="26"/>
    </row>
    <row r="76" spans="1:13" x14ac:dyDescent="0.25">
      <c r="A76" s="3"/>
      <c r="B76" s="11">
        <v>43644</v>
      </c>
      <c r="C76" s="52" t="s">
        <v>44</v>
      </c>
      <c r="D76" s="53">
        <v>27.87</v>
      </c>
      <c r="E76" s="59"/>
      <c r="I76" s="22">
        <v>44856</v>
      </c>
      <c r="J76" s="24" t="s">
        <v>90</v>
      </c>
      <c r="K76" s="67">
        <v>168.7</v>
      </c>
      <c r="M76" s="26"/>
    </row>
    <row r="77" spans="1:13" x14ac:dyDescent="0.25">
      <c r="A77" s="3"/>
      <c r="B77" s="11">
        <v>43726</v>
      </c>
      <c r="C77" s="52" t="s">
        <v>61</v>
      </c>
      <c r="D77" s="53">
        <v>107.46</v>
      </c>
      <c r="E77" s="59"/>
      <c r="G77" s="29"/>
      <c r="I77" s="22"/>
      <c r="J77" s="24"/>
      <c r="K77" s="67"/>
      <c r="M77" s="23"/>
    </row>
    <row r="78" spans="1:13" x14ac:dyDescent="0.25">
      <c r="A78" s="3"/>
      <c r="B78" s="11">
        <v>43748</v>
      </c>
      <c r="C78" s="52" t="s">
        <v>63</v>
      </c>
      <c r="D78" s="53">
        <v>79</v>
      </c>
      <c r="E78" s="59"/>
      <c r="I78" s="68"/>
      <c r="M78" s="23"/>
    </row>
    <row r="79" spans="1:13" ht="15.75" thickBot="1" x14ac:dyDescent="0.3">
      <c r="A79" s="3"/>
      <c r="B79" s="11">
        <v>43769</v>
      </c>
      <c r="C79" s="52" t="s">
        <v>65</v>
      </c>
      <c r="D79" s="53">
        <v>90</v>
      </c>
      <c r="E79" s="59"/>
      <c r="I79" s="32"/>
      <c r="J79" s="33"/>
      <c r="K79" s="34" t="s">
        <v>70</v>
      </c>
      <c r="L79" s="33"/>
      <c r="M79" s="35">
        <f>SUM(K45:K76)</f>
        <v>57971.83</v>
      </c>
    </row>
    <row r="80" spans="1:13" x14ac:dyDescent="0.25">
      <c r="A80" s="3"/>
      <c r="B80" s="11">
        <v>43774</v>
      </c>
      <c r="C80" s="52" t="s">
        <v>66</v>
      </c>
      <c r="D80" s="53">
        <v>808.85</v>
      </c>
      <c r="E80" s="59"/>
      <c r="M80" s="29"/>
    </row>
    <row r="81" spans="1:13" x14ac:dyDescent="0.25">
      <c r="A81" s="3"/>
      <c r="B81" s="11">
        <v>43789</v>
      </c>
      <c r="C81" s="52" t="s">
        <v>67</v>
      </c>
      <c r="D81" s="53">
        <v>440.62</v>
      </c>
      <c r="E81" s="59"/>
      <c r="M81" s="29"/>
    </row>
    <row r="82" spans="1:13" x14ac:dyDescent="0.25">
      <c r="A82" s="3"/>
      <c r="B82" s="11">
        <v>43878</v>
      </c>
      <c r="C82" s="52" t="s">
        <v>69</v>
      </c>
      <c r="D82" s="53">
        <v>10810</v>
      </c>
      <c r="E82" s="59"/>
      <c r="M82" s="29"/>
    </row>
    <row r="83" spans="1:13" x14ac:dyDescent="0.25">
      <c r="A83" s="3"/>
      <c r="B83" s="11">
        <v>43852</v>
      </c>
      <c r="C83" s="52" t="s">
        <v>68</v>
      </c>
      <c r="D83" s="53">
        <v>21.57</v>
      </c>
      <c r="E83" s="59"/>
      <c r="M83" s="29"/>
    </row>
    <row r="84" spans="1:13" x14ac:dyDescent="0.25">
      <c r="A84" s="3"/>
      <c r="B84" s="51">
        <v>44010</v>
      </c>
      <c r="C84" s="52" t="s">
        <v>71</v>
      </c>
      <c r="D84" s="54">
        <v>27.87</v>
      </c>
      <c r="E84" s="59"/>
      <c r="M84" s="29"/>
    </row>
    <row r="85" spans="1:13" x14ac:dyDescent="0.25">
      <c r="A85" s="3"/>
      <c r="B85" s="51">
        <v>44090</v>
      </c>
      <c r="C85" s="52" t="s">
        <v>72</v>
      </c>
      <c r="D85" s="54">
        <v>19.510000000000002</v>
      </c>
      <c r="E85" s="59"/>
      <c r="M85" s="29"/>
    </row>
    <row r="86" spans="1:13" ht="6" customHeight="1" x14ac:dyDescent="0.25">
      <c r="A86" s="3"/>
      <c r="B86" s="14"/>
      <c r="C86" s="5"/>
      <c r="D86" s="15"/>
      <c r="E86" s="59"/>
    </row>
    <row r="87" spans="1:13" ht="15.75" x14ac:dyDescent="0.25">
      <c r="A87" s="3"/>
      <c r="B87" s="5"/>
      <c r="C87" s="16" t="s">
        <v>29</v>
      </c>
      <c r="D87" s="15">
        <f>SUM(D43:D86)</f>
        <v>56545.280000000013</v>
      </c>
      <c r="E87" s="59"/>
    </row>
    <row r="88" spans="1:13" x14ac:dyDescent="0.25">
      <c r="A88" s="3"/>
      <c r="B88" s="11"/>
      <c r="C88" s="24"/>
      <c r="D88" s="25"/>
      <c r="E88" s="59"/>
    </row>
    <row r="89" spans="1:13" ht="15.75" x14ac:dyDescent="0.25">
      <c r="A89" s="3"/>
      <c r="B89" s="9"/>
      <c r="C89" s="14"/>
      <c r="D89" s="36"/>
      <c r="E89" s="59"/>
    </row>
    <row r="90" spans="1:13" ht="6" customHeight="1" x14ac:dyDescent="0.25">
      <c r="A90" s="3"/>
      <c r="B90" s="14"/>
      <c r="C90" s="5"/>
      <c r="D90" s="15"/>
      <c r="E90" s="59"/>
    </row>
    <row r="91" spans="1:13" ht="12.75" customHeight="1" thickBot="1" x14ac:dyDescent="0.3">
      <c r="A91" s="37"/>
      <c r="B91" s="38"/>
      <c r="C91" s="39"/>
      <c r="D91" s="40"/>
      <c r="E91" s="60"/>
    </row>
    <row r="92" spans="1:13" ht="12.75" customHeight="1" thickBot="1" x14ac:dyDescent="0.3">
      <c r="A92" s="37"/>
      <c r="B92" s="38"/>
      <c r="C92" s="39"/>
      <c r="D92" s="40"/>
      <c r="E92" s="60"/>
    </row>
    <row r="93" spans="1:13" ht="27" customHeight="1" x14ac:dyDescent="0.35">
      <c r="A93" s="3"/>
      <c r="B93" s="41" t="s">
        <v>78</v>
      </c>
      <c r="F93" s="76" t="s">
        <v>91</v>
      </c>
      <c r="G93" s="77"/>
    </row>
    <row r="94" spans="1:13" x14ac:dyDescent="0.25">
      <c r="A94" s="3"/>
      <c r="B94" s="42"/>
      <c r="F94" s="70"/>
    </row>
    <row r="95" spans="1:13" x14ac:dyDescent="0.25">
      <c r="A95" s="3"/>
      <c r="C95" s="52" t="s">
        <v>85</v>
      </c>
      <c r="D95" s="53">
        <v>1740</v>
      </c>
      <c r="F95" s="73">
        <v>1740</v>
      </c>
      <c r="I95" s="82" t="s">
        <v>115</v>
      </c>
      <c r="J95" s="83"/>
      <c r="K95" s="83"/>
      <c r="L95" s="64"/>
    </row>
    <row r="96" spans="1:13" x14ac:dyDescent="0.25">
      <c r="A96" s="3"/>
      <c r="B96" s="11">
        <v>42856</v>
      </c>
      <c r="C96" s="52" t="s">
        <v>73</v>
      </c>
      <c r="D96" s="53">
        <v>-110</v>
      </c>
      <c r="F96" s="74">
        <v>1630</v>
      </c>
      <c r="I96" s="86" t="s">
        <v>108</v>
      </c>
      <c r="J96" s="79"/>
      <c r="K96" s="85"/>
      <c r="L96" s="64"/>
    </row>
    <row r="97" spans="1:12" x14ac:dyDescent="0.25">
      <c r="A97" s="3"/>
      <c r="B97" s="11">
        <v>42891</v>
      </c>
      <c r="C97" s="52" t="s">
        <v>73</v>
      </c>
      <c r="D97" s="53">
        <v>-434.3</v>
      </c>
      <c r="F97" s="74">
        <v>1195.7</v>
      </c>
      <c r="I97" s="84" t="s">
        <v>96</v>
      </c>
      <c r="J97" s="88">
        <v>80</v>
      </c>
      <c r="K97" s="85"/>
      <c r="L97" s="64"/>
    </row>
    <row r="98" spans="1:12" x14ac:dyDescent="0.25">
      <c r="A98" s="3"/>
      <c r="B98" s="11">
        <v>42968</v>
      </c>
      <c r="C98" s="52" t="s">
        <v>73</v>
      </c>
      <c r="D98" s="53">
        <v>-820.73</v>
      </c>
      <c r="F98" s="74">
        <v>374.97</v>
      </c>
      <c r="I98" s="84" t="s">
        <v>97</v>
      </c>
      <c r="J98" s="89">
        <v>100</v>
      </c>
      <c r="K98" s="85"/>
      <c r="L98" s="64"/>
    </row>
    <row r="99" spans="1:12" x14ac:dyDescent="0.25">
      <c r="A99" s="3"/>
      <c r="B99" s="11">
        <v>43065</v>
      </c>
      <c r="C99" s="52" t="s">
        <v>73</v>
      </c>
      <c r="D99" s="53">
        <v>-370</v>
      </c>
      <c r="F99" s="74">
        <v>4.97</v>
      </c>
      <c r="I99" s="84" t="s">
        <v>104</v>
      </c>
      <c r="J99" s="88">
        <v>17.940000000000001</v>
      </c>
      <c r="K99" s="85"/>
      <c r="L99" s="64"/>
    </row>
    <row r="100" spans="1:12" ht="13.5" customHeight="1" x14ac:dyDescent="0.25">
      <c r="A100" s="3"/>
      <c r="B100" s="55"/>
      <c r="C100" s="56"/>
      <c r="D100" s="55" t="s">
        <v>94</v>
      </c>
      <c r="F100" s="75"/>
      <c r="I100" s="84" t="s">
        <v>98</v>
      </c>
      <c r="J100" s="88">
        <v>73</v>
      </c>
      <c r="K100" s="79"/>
    </row>
    <row r="101" spans="1:12" ht="15" customHeight="1" x14ac:dyDescent="0.25">
      <c r="A101" s="3"/>
      <c r="B101" s="11">
        <v>44657</v>
      </c>
      <c r="C101" s="50" t="s">
        <v>76</v>
      </c>
      <c r="D101" s="48">
        <v>500</v>
      </c>
      <c r="E101" s="69"/>
      <c r="F101" s="74">
        <v>504.97</v>
      </c>
      <c r="I101" s="84" t="s">
        <v>99</v>
      </c>
      <c r="J101" s="88">
        <v>60</v>
      </c>
      <c r="K101" s="79"/>
    </row>
    <row r="102" spans="1:12" x14ac:dyDescent="0.25">
      <c r="A102" s="3"/>
      <c r="B102" s="11">
        <v>44672</v>
      </c>
      <c r="C102" s="50" t="s">
        <v>74</v>
      </c>
      <c r="D102" s="49">
        <v>25</v>
      </c>
      <c r="E102" s="69"/>
      <c r="F102" s="74">
        <v>529.97</v>
      </c>
      <c r="I102" s="84" t="s">
        <v>100</v>
      </c>
      <c r="J102" s="88">
        <v>2.75</v>
      </c>
      <c r="K102" s="79"/>
    </row>
    <row r="103" spans="1:12" x14ac:dyDescent="0.25">
      <c r="A103" s="3"/>
      <c r="B103" s="11">
        <v>44678</v>
      </c>
      <c r="C103" s="31" t="s">
        <v>79</v>
      </c>
      <c r="D103" s="47">
        <v>-250</v>
      </c>
      <c r="E103" s="69"/>
      <c r="F103" s="74">
        <v>279.97000000000003</v>
      </c>
      <c r="I103" s="84" t="s">
        <v>101</v>
      </c>
      <c r="J103" s="88">
        <v>4.5</v>
      </c>
      <c r="K103" s="79"/>
    </row>
    <row r="104" spans="1:12" x14ac:dyDescent="0.25">
      <c r="A104" s="3"/>
      <c r="B104" s="11">
        <v>44700</v>
      </c>
      <c r="C104" s="31" t="s">
        <v>80</v>
      </c>
      <c r="D104" s="47">
        <v>-34.35</v>
      </c>
      <c r="E104" s="69"/>
      <c r="F104" s="74">
        <v>245.62</v>
      </c>
      <c r="I104" s="84" t="s">
        <v>102</v>
      </c>
      <c r="J104" s="88">
        <v>100</v>
      </c>
      <c r="K104" s="79"/>
    </row>
    <row r="105" spans="1:12" x14ac:dyDescent="0.25">
      <c r="A105" s="3"/>
      <c r="B105" s="11">
        <v>44718</v>
      </c>
      <c r="C105" s="31" t="s">
        <v>75</v>
      </c>
      <c r="D105" s="47">
        <v>-100</v>
      </c>
      <c r="E105" s="69"/>
      <c r="F105" s="74">
        <v>145.62</v>
      </c>
      <c r="I105" s="84" t="s">
        <v>103</v>
      </c>
      <c r="J105" s="88">
        <v>8.5</v>
      </c>
      <c r="K105" s="79"/>
    </row>
    <row r="106" spans="1:12" x14ac:dyDescent="0.25">
      <c r="A106" s="3"/>
      <c r="B106" s="11">
        <v>44728</v>
      </c>
      <c r="C106" s="50" t="s">
        <v>77</v>
      </c>
      <c r="D106" s="49">
        <v>262.72000000000003</v>
      </c>
      <c r="E106" s="69"/>
      <c r="F106" s="74">
        <v>408.34</v>
      </c>
      <c r="I106" s="84" t="s">
        <v>105</v>
      </c>
      <c r="J106" s="88">
        <v>6.45</v>
      </c>
      <c r="K106" s="79"/>
    </row>
    <row r="107" spans="1:12" x14ac:dyDescent="0.25">
      <c r="A107" s="3"/>
      <c r="B107" s="11">
        <v>44750</v>
      </c>
      <c r="C107" s="50" t="s">
        <v>114</v>
      </c>
      <c r="D107" s="49">
        <v>5</v>
      </c>
      <c r="E107" s="69"/>
      <c r="F107" s="74">
        <v>413.34</v>
      </c>
      <c r="I107" s="84" t="s">
        <v>106</v>
      </c>
      <c r="J107" s="88">
        <v>6.2</v>
      </c>
      <c r="K107" s="79"/>
    </row>
    <row r="108" spans="1:12" x14ac:dyDescent="0.25">
      <c r="A108" s="3"/>
      <c r="B108" s="11">
        <v>44840</v>
      </c>
      <c r="C108" s="50" t="s">
        <v>8</v>
      </c>
      <c r="D108" s="49">
        <v>250</v>
      </c>
      <c r="E108" s="69"/>
      <c r="F108" s="74">
        <v>663.34</v>
      </c>
      <c r="I108" s="84" t="s">
        <v>107</v>
      </c>
      <c r="J108" s="88">
        <v>10.93</v>
      </c>
      <c r="K108" s="79"/>
    </row>
    <row r="109" spans="1:12" x14ac:dyDescent="0.25">
      <c r="A109" s="3"/>
      <c r="B109" s="11">
        <v>44846</v>
      </c>
      <c r="C109" s="50" t="s">
        <v>81</v>
      </c>
      <c r="D109" s="49">
        <v>2400.88</v>
      </c>
      <c r="E109" s="69"/>
      <c r="F109" s="74">
        <v>3064.22</v>
      </c>
      <c r="I109" s="84"/>
      <c r="J109" s="85" t="s">
        <v>111</v>
      </c>
      <c r="K109" s="92">
        <f>SUM(J97:J108)</f>
        <v>470.27</v>
      </c>
    </row>
    <row r="110" spans="1:12" x14ac:dyDescent="0.25">
      <c r="A110" s="3"/>
      <c r="B110" s="11">
        <v>44848</v>
      </c>
      <c r="C110" s="31" t="s">
        <v>82</v>
      </c>
      <c r="D110" s="57">
        <v>460</v>
      </c>
      <c r="E110" s="69"/>
      <c r="F110" s="74">
        <v>2604.2199999999998</v>
      </c>
      <c r="I110" s="87" t="s">
        <v>112</v>
      </c>
      <c r="J110" s="85"/>
      <c r="K110" s="79"/>
    </row>
    <row r="111" spans="1:12" ht="24.75" x14ac:dyDescent="0.25">
      <c r="A111" s="3"/>
      <c r="B111" s="11">
        <v>44889</v>
      </c>
      <c r="C111" s="31" t="s">
        <v>83</v>
      </c>
      <c r="D111" s="57">
        <v>999</v>
      </c>
      <c r="E111" s="69"/>
      <c r="F111" s="74">
        <v>1605.22</v>
      </c>
      <c r="I111" s="90" t="s">
        <v>109</v>
      </c>
      <c r="J111" s="91">
        <v>125</v>
      </c>
      <c r="K111" s="79"/>
    </row>
    <row r="112" spans="1:12" ht="36.75" x14ac:dyDescent="0.25">
      <c r="A112" s="3"/>
      <c r="B112" s="11">
        <v>44893</v>
      </c>
      <c r="C112" s="31" t="s">
        <v>84</v>
      </c>
      <c r="D112" s="57">
        <v>926.17</v>
      </c>
      <c r="E112" s="69"/>
      <c r="F112" s="74">
        <v>679.05</v>
      </c>
      <c r="I112" s="90" t="s">
        <v>113</v>
      </c>
      <c r="J112" s="91">
        <v>350</v>
      </c>
      <c r="K112" s="91">
        <f>SUM(J111:J112)</f>
        <v>475</v>
      </c>
    </row>
    <row r="113" spans="1:11" x14ac:dyDescent="0.25">
      <c r="A113" s="3"/>
      <c r="B113" s="11">
        <v>44942</v>
      </c>
      <c r="C113" s="31" t="s">
        <v>95</v>
      </c>
      <c r="D113" s="57">
        <v>179.73</v>
      </c>
      <c r="E113" s="69"/>
      <c r="F113" s="74">
        <v>499.32</v>
      </c>
      <c r="I113" s="84"/>
      <c r="J113" s="93"/>
    </row>
    <row r="114" spans="1:11" x14ac:dyDescent="0.25">
      <c r="A114" s="3"/>
      <c r="B114" s="11"/>
      <c r="C114" s="31"/>
      <c r="D114" s="57"/>
      <c r="E114" s="69"/>
      <c r="F114" s="70"/>
      <c r="I114" s="84"/>
      <c r="J114" s="85"/>
      <c r="K114" s="79"/>
    </row>
    <row r="115" spans="1:11" ht="20.25" customHeight="1" x14ac:dyDescent="0.25">
      <c r="A115" s="3"/>
      <c r="C115" s="50"/>
      <c r="D115" s="66"/>
      <c r="E115" s="69"/>
      <c r="F115" s="71"/>
      <c r="I115" s="94" t="s">
        <v>110</v>
      </c>
      <c r="K115" s="95">
        <v>4.7300000000000004</v>
      </c>
    </row>
    <row r="116" spans="1:11" ht="6" customHeight="1" thickBot="1" x14ac:dyDescent="0.3">
      <c r="A116" s="37"/>
      <c r="B116" s="38"/>
      <c r="C116" s="39"/>
      <c r="D116" s="40"/>
      <c r="E116" s="62"/>
      <c r="I116" s="84"/>
      <c r="J116" s="85"/>
      <c r="K116" s="79"/>
    </row>
    <row r="117" spans="1:11" x14ac:dyDescent="0.25">
      <c r="A117" s="3"/>
      <c r="C117" s="24"/>
      <c r="D117" s="43"/>
      <c r="E117" s="62"/>
      <c r="I117" s="84"/>
      <c r="J117" s="85"/>
      <c r="K117" s="79"/>
    </row>
    <row r="118" spans="1:11" ht="15.75" x14ac:dyDescent="0.25">
      <c r="A118" s="3"/>
      <c r="B118" s="42" t="s">
        <v>92</v>
      </c>
      <c r="D118" s="72">
        <v>499.32</v>
      </c>
      <c r="E118" s="62"/>
      <c r="F118" s="65"/>
      <c r="G118" s="44"/>
      <c r="I118" s="78"/>
      <c r="J118" s="79"/>
      <c r="K118" s="79"/>
    </row>
    <row r="119" spans="1:11" x14ac:dyDescent="0.25">
      <c r="A119" s="3"/>
      <c r="B119" s="44"/>
      <c r="D119" s="45"/>
      <c r="E119" s="62"/>
      <c r="F119" s="65"/>
      <c r="G119" s="44"/>
      <c r="I119" s="80"/>
      <c r="J119" s="81"/>
      <c r="K119" s="81"/>
    </row>
    <row r="120" spans="1:11" ht="6" customHeight="1" thickBot="1" x14ac:dyDescent="0.3">
      <c r="A120" s="46"/>
      <c r="B120" s="38"/>
      <c r="C120" s="39"/>
      <c r="D120" s="40"/>
      <c r="E120" s="63"/>
    </row>
  </sheetData>
  <mergeCells count="1">
    <mergeCell ref="F93:G93"/>
  </mergeCells>
  <printOptions horizontalCentered="1" gridLines="1"/>
  <pageMargins left="0.70866141732283472" right="0.70866141732283472" top="0.35433070866141736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33C1E-3F28-4AC0-BD23-41F1977A662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Play Area</vt:lpstr>
      <vt:lpstr>Sheet1</vt:lpstr>
      <vt:lpstr>'Play Area'!Print_Area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Deptford</dc:creator>
  <cp:lastModifiedBy>elaine penketh</cp:lastModifiedBy>
  <cp:lastPrinted>2023-01-25T00:13:41Z</cp:lastPrinted>
  <dcterms:created xsi:type="dcterms:W3CDTF">2022-08-09T11:38:17Z</dcterms:created>
  <dcterms:modified xsi:type="dcterms:W3CDTF">2023-01-25T00:43:06Z</dcterms:modified>
</cp:coreProperties>
</file>